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5195" windowHeight="12270" activeTab="3"/>
  </bookViews>
  <sheets>
    <sheet name="Cognitive impairment" sheetId="1" r:id="rId1"/>
    <sheet name="Personal care difficulties" sheetId="2" r:id="rId2"/>
    <sheet name="Mobility problems" sheetId="3" r:id="rId3"/>
    <sheet name="Domestic task difficulty" sheetId="4" r:id="rId4"/>
  </sheets>
  <definedNames/>
  <calcPr fullCalcOnLoad="1"/>
</workbook>
</file>

<file path=xl/sharedStrings.xml><?xml version="1.0" encoding="utf-8"?>
<sst xmlns="http://schemas.openxmlformats.org/spreadsheetml/2006/main" count="88" uniqueCount="42">
  <si>
    <t>%</t>
  </si>
  <si>
    <t>No</t>
  </si>
  <si>
    <t xml:space="preserve">% </t>
  </si>
  <si>
    <t>65 - 69</t>
  </si>
  <si>
    <t>70 - 74</t>
  </si>
  <si>
    <t>75 - 79</t>
  </si>
  <si>
    <t>80 - 84</t>
  </si>
  <si>
    <t>85+</t>
  </si>
  <si>
    <t>Total</t>
  </si>
  <si>
    <t>Dressing &amp; undressing</t>
  </si>
  <si>
    <t>Washing face &amp; hands</t>
  </si>
  <si>
    <t>Feeding</t>
  </si>
  <si>
    <t>Cutting toenails</t>
  </si>
  <si>
    <t>Taking medicines</t>
  </si>
  <si>
    <t>At least one of above</t>
  </si>
  <si>
    <t>Shopping</t>
  </si>
  <si>
    <t>Jobs involving climbing</t>
  </si>
  <si>
    <t>Deal with personal affairs</t>
  </si>
  <si>
    <t>Going out of doors and walking down road</t>
  </si>
  <si>
    <t>Getting up and down stairs and steps</t>
  </si>
  <si>
    <t>Getting around house (on the level)</t>
  </si>
  <si>
    <t>Getting to the toilet</t>
  </si>
  <si>
    <t>Getting in &amp; out bed</t>
  </si>
  <si>
    <t>At least one of the above</t>
  </si>
  <si>
    <t>Use vacuum cleaner</t>
  </si>
  <si>
    <t>Do practical activities</t>
  </si>
  <si>
    <t>Population within catchment area</t>
  </si>
  <si>
    <t>Prevalence %</t>
  </si>
  <si>
    <t>Number within catchment area</t>
  </si>
  <si>
    <t>65 – 74</t>
  </si>
  <si>
    <t>75 – 84</t>
  </si>
  <si>
    <t>85 +</t>
  </si>
  <si>
    <t>Difficulties with personal care tasks</t>
  </si>
  <si>
    <t>Age range</t>
  </si>
  <si>
    <t>Base number</t>
  </si>
  <si>
    <t>Mobility problems</t>
  </si>
  <si>
    <t>Difficulties with domestic tasks</t>
  </si>
  <si>
    <t>Washing &amp; drying dishes</t>
  </si>
  <si>
    <t>Open screw tops</t>
  </si>
  <si>
    <t>Clean windows inside</t>
  </si>
  <si>
    <t>Bathing, showering &amp; washing all over</t>
  </si>
  <si>
    <t xml:space="preserve">Incidence of cognitive impairment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</si>
</sst>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421875" style="1" customWidth="1"/>
    <col min="2" max="2" width="18.140625" style="1" customWidth="1"/>
    <col min="3" max="3" width="14.8515625" style="1" customWidth="1"/>
    <col min="4" max="4" width="16.8515625" style="1" customWidth="1"/>
    <col min="5" max="16384" width="9.140625" style="1" customWidth="1"/>
  </cols>
  <sheetData>
    <row r="1" spans="1:4" ht="33.75" customHeight="1">
      <c r="A1" s="3" t="s">
        <v>41</v>
      </c>
      <c r="B1" s="11"/>
      <c r="C1" s="12"/>
      <c r="D1" s="12"/>
    </row>
    <row r="2" spans="1:4" ht="12.75">
      <c r="A2" s="13"/>
      <c r="B2" s="13"/>
      <c r="C2" s="13"/>
      <c r="D2" s="13"/>
    </row>
    <row r="3" spans="1:4" ht="37.5" customHeight="1">
      <c r="A3" s="9" t="s">
        <v>33</v>
      </c>
      <c r="B3" s="14" t="s">
        <v>26</v>
      </c>
      <c r="C3" s="14" t="s">
        <v>27</v>
      </c>
      <c r="D3" s="14" t="s">
        <v>28</v>
      </c>
    </row>
    <row r="4" spans="1:4" ht="20.25" customHeight="1">
      <c r="A4" s="9" t="s">
        <v>29</v>
      </c>
      <c r="B4" s="15"/>
      <c r="C4" s="18">
        <v>0.023</v>
      </c>
      <c r="D4" s="17">
        <f>B4*C4</f>
        <v>0</v>
      </c>
    </row>
    <row r="5" spans="1:4" ht="20.25" customHeight="1">
      <c r="A5" s="9" t="s">
        <v>30</v>
      </c>
      <c r="B5" s="15"/>
      <c r="C5" s="18">
        <v>0.072</v>
      </c>
      <c r="D5" s="17">
        <f>B5*C5</f>
        <v>0</v>
      </c>
    </row>
    <row r="6" spans="1:4" ht="20.25" customHeight="1">
      <c r="A6" s="9" t="s">
        <v>31</v>
      </c>
      <c r="B6" s="15"/>
      <c r="C6" s="18">
        <v>0.219</v>
      </c>
      <c r="D6" s="17">
        <f>B6*C6</f>
        <v>0</v>
      </c>
    </row>
    <row r="7" spans="1:4" ht="20.25" customHeight="1">
      <c r="A7" s="9" t="s">
        <v>8</v>
      </c>
      <c r="B7" s="17" t="str">
        <f>IF(SUM(B4:B6)=0," ",(SUM(B4:B6)))</f>
        <v> </v>
      </c>
      <c r="C7" s="19"/>
      <c r="D7" s="17">
        <f>D4+D5+D6</f>
        <v>0</v>
      </c>
    </row>
  </sheetData>
  <sheetProtection password="E5E6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0.8515625" style="1" customWidth="1"/>
    <col min="2" max="2" width="4.7109375" style="1" customWidth="1"/>
    <col min="3" max="3" width="7.00390625" style="1" customWidth="1"/>
    <col min="4" max="4" width="4.7109375" style="1" customWidth="1"/>
    <col min="5" max="5" width="6.710937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1" width="6.7109375" style="1" customWidth="1"/>
    <col min="12" max="12" width="7.8515625" style="1" customWidth="1"/>
    <col min="13" max="16384" width="9.140625" style="1" customWidth="1"/>
  </cols>
  <sheetData>
    <row r="1" spans="1:12" ht="30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4" t="s">
        <v>33</v>
      </c>
      <c r="B3" s="23" t="s">
        <v>3</v>
      </c>
      <c r="C3" s="23"/>
      <c r="D3" s="23" t="s">
        <v>4</v>
      </c>
      <c r="E3" s="23"/>
      <c r="F3" s="23" t="s">
        <v>5</v>
      </c>
      <c r="G3" s="23"/>
      <c r="H3" s="25" t="s">
        <v>6</v>
      </c>
      <c r="I3" s="25"/>
      <c r="J3" s="21" t="s">
        <v>7</v>
      </c>
      <c r="K3" s="22"/>
      <c r="L3" s="23" t="s">
        <v>8</v>
      </c>
    </row>
    <row r="4" spans="1:12" ht="24.75" customHeight="1">
      <c r="A4" s="24"/>
      <c r="B4" s="6" t="s">
        <v>0</v>
      </c>
      <c r="C4" s="6" t="s">
        <v>1</v>
      </c>
      <c r="D4" s="6" t="s">
        <v>0</v>
      </c>
      <c r="E4" s="6" t="s">
        <v>1</v>
      </c>
      <c r="F4" s="6" t="s">
        <v>2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23"/>
    </row>
    <row r="5" spans="1:12" ht="36" customHeight="1">
      <c r="A5" s="9" t="s">
        <v>40</v>
      </c>
      <c r="B5" s="6">
        <v>3</v>
      </c>
      <c r="C5" s="6">
        <f>B5*$C$12/100</f>
        <v>0</v>
      </c>
      <c r="D5" s="6">
        <v>5</v>
      </c>
      <c r="E5" s="6">
        <f>D5*$E$12/100</f>
        <v>0</v>
      </c>
      <c r="F5" s="6">
        <v>6</v>
      </c>
      <c r="G5" s="6">
        <f>F5*$G$12/100</f>
        <v>0</v>
      </c>
      <c r="H5" s="6">
        <v>11</v>
      </c>
      <c r="I5" s="6">
        <f>H5*$I$12/100</f>
        <v>0</v>
      </c>
      <c r="J5" s="6">
        <v>21</v>
      </c>
      <c r="K5" s="6">
        <f>J5*$K$12/100</f>
        <v>0</v>
      </c>
      <c r="L5" s="6">
        <f aca="true" t="shared" si="0" ref="L5:L11">C5+E5+G5+I5+K5</f>
        <v>0</v>
      </c>
    </row>
    <row r="6" spans="1:12" ht="21" customHeight="1">
      <c r="A6" s="9" t="s">
        <v>9</v>
      </c>
      <c r="B6" s="6">
        <v>2</v>
      </c>
      <c r="C6" s="6">
        <f aca="true" t="shared" si="1" ref="C6:C11">B6*$C$12/100</f>
        <v>0</v>
      </c>
      <c r="D6" s="6">
        <v>2</v>
      </c>
      <c r="E6" s="6">
        <f>D6*$E$12/100</f>
        <v>0</v>
      </c>
      <c r="F6" s="6">
        <v>2</v>
      </c>
      <c r="G6" s="6">
        <f aca="true" t="shared" si="2" ref="G6:G11">F6*$G$12/100</f>
        <v>0</v>
      </c>
      <c r="H6" s="6">
        <v>4</v>
      </c>
      <c r="I6" s="6">
        <f aca="true" t="shared" si="3" ref="I6:I11">H6*$I$12/100</f>
        <v>0</v>
      </c>
      <c r="J6" s="6">
        <v>8</v>
      </c>
      <c r="K6" s="6">
        <f aca="true" t="shared" si="4" ref="K6:K11">J6*$K$12/100</f>
        <v>0</v>
      </c>
      <c r="L6" s="6">
        <f t="shared" si="0"/>
        <v>0</v>
      </c>
    </row>
    <row r="7" spans="1:12" ht="21" customHeight="1">
      <c r="A7" s="9" t="s">
        <v>10</v>
      </c>
      <c r="B7" s="6">
        <v>0</v>
      </c>
      <c r="C7" s="6">
        <f t="shared" si="1"/>
        <v>0</v>
      </c>
      <c r="D7" s="6">
        <v>0</v>
      </c>
      <c r="E7" s="6">
        <f>D7*$E$12/100</f>
        <v>0</v>
      </c>
      <c r="F7" s="6">
        <v>0</v>
      </c>
      <c r="G7" s="6">
        <f t="shared" si="2"/>
        <v>0</v>
      </c>
      <c r="H7" s="6">
        <v>1</v>
      </c>
      <c r="I7" s="6">
        <f t="shared" si="3"/>
        <v>0</v>
      </c>
      <c r="J7" s="6">
        <v>2</v>
      </c>
      <c r="K7" s="6">
        <f t="shared" si="4"/>
        <v>0</v>
      </c>
      <c r="L7" s="6">
        <f t="shared" si="0"/>
        <v>0</v>
      </c>
    </row>
    <row r="8" spans="1:12" ht="21" customHeight="1">
      <c r="A8" s="9" t="s">
        <v>11</v>
      </c>
      <c r="B8" s="6">
        <v>0</v>
      </c>
      <c r="C8" s="6">
        <f t="shared" si="1"/>
        <v>0</v>
      </c>
      <c r="D8" s="6">
        <v>0</v>
      </c>
      <c r="E8" s="6">
        <f>D8*$E$12/100</f>
        <v>0</v>
      </c>
      <c r="F8" s="6">
        <v>0</v>
      </c>
      <c r="G8" s="6">
        <f t="shared" si="2"/>
        <v>0</v>
      </c>
      <c r="H8" s="6">
        <v>0</v>
      </c>
      <c r="I8" s="6">
        <f t="shared" si="3"/>
        <v>0</v>
      </c>
      <c r="J8" s="6">
        <v>3</v>
      </c>
      <c r="K8" s="6">
        <f t="shared" si="4"/>
        <v>0</v>
      </c>
      <c r="L8" s="6">
        <f t="shared" si="0"/>
        <v>0</v>
      </c>
    </row>
    <row r="9" spans="1:12" ht="21" customHeight="1">
      <c r="A9" s="9" t="s">
        <v>12</v>
      </c>
      <c r="B9" s="6">
        <v>18</v>
      </c>
      <c r="C9" s="6">
        <f t="shared" si="1"/>
        <v>0</v>
      </c>
      <c r="D9" s="6">
        <v>24</v>
      </c>
      <c r="E9" s="6">
        <f>D9*$E$12/100</f>
        <v>0</v>
      </c>
      <c r="F9" s="6">
        <v>34</v>
      </c>
      <c r="G9" s="6">
        <f t="shared" si="2"/>
        <v>0</v>
      </c>
      <c r="H9" s="6">
        <v>43</v>
      </c>
      <c r="I9" s="6">
        <f t="shared" si="3"/>
        <v>0</v>
      </c>
      <c r="J9" s="6">
        <v>64</v>
      </c>
      <c r="K9" s="6">
        <f t="shared" si="4"/>
        <v>0</v>
      </c>
      <c r="L9" s="6">
        <f t="shared" si="0"/>
        <v>0</v>
      </c>
    </row>
    <row r="10" spans="1:12" ht="21" customHeight="1">
      <c r="A10" s="9" t="s">
        <v>13</v>
      </c>
      <c r="B10" s="6">
        <v>2</v>
      </c>
      <c r="C10" s="6">
        <f t="shared" si="1"/>
        <v>0</v>
      </c>
      <c r="D10" s="6">
        <v>3</v>
      </c>
      <c r="E10" s="6">
        <f>D10*$E$12/100</f>
        <v>0</v>
      </c>
      <c r="F10" s="6">
        <v>3</v>
      </c>
      <c r="G10" s="6">
        <f t="shared" si="2"/>
        <v>0</v>
      </c>
      <c r="H10" s="6">
        <v>5</v>
      </c>
      <c r="I10" s="6">
        <f t="shared" si="3"/>
        <v>0</v>
      </c>
      <c r="J10" s="6">
        <v>10</v>
      </c>
      <c r="K10" s="6">
        <f t="shared" si="4"/>
        <v>0</v>
      </c>
      <c r="L10" s="6">
        <f t="shared" si="0"/>
        <v>0</v>
      </c>
    </row>
    <row r="11" spans="1:12" ht="21" customHeight="1">
      <c r="A11" s="9" t="s">
        <v>14</v>
      </c>
      <c r="B11" s="6">
        <v>19</v>
      </c>
      <c r="C11" s="6">
        <f t="shared" si="1"/>
        <v>0</v>
      </c>
      <c r="D11" s="6">
        <v>25</v>
      </c>
      <c r="E11" s="6">
        <f>D11*$E$12/100</f>
        <v>0</v>
      </c>
      <c r="F11" s="6">
        <v>36</v>
      </c>
      <c r="G11" s="6">
        <f t="shared" si="2"/>
        <v>0</v>
      </c>
      <c r="H11" s="6">
        <v>45</v>
      </c>
      <c r="I11" s="6">
        <f t="shared" si="3"/>
        <v>0</v>
      </c>
      <c r="J11" s="6">
        <v>67</v>
      </c>
      <c r="K11" s="6">
        <f t="shared" si="4"/>
        <v>0</v>
      </c>
      <c r="L11" s="6">
        <f t="shared" si="0"/>
        <v>0</v>
      </c>
    </row>
    <row r="12" spans="1:12" ht="21" customHeight="1">
      <c r="A12" s="9" t="s">
        <v>34</v>
      </c>
      <c r="B12" s="6"/>
      <c r="C12" s="16"/>
      <c r="D12" s="6"/>
      <c r="E12" s="16"/>
      <c r="F12" s="6"/>
      <c r="G12" s="16"/>
      <c r="H12" s="6"/>
      <c r="I12" s="16"/>
      <c r="J12" s="6"/>
      <c r="K12" s="16"/>
      <c r="L12" s="6"/>
    </row>
  </sheetData>
  <sheetProtection password="E5E6" sheet="1" objects="1" scenarios="1"/>
  <mergeCells count="9">
    <mergeCell ref="A2:L2"/>
    <mergeCell ref="A1:L1"/>
    <mergeCell ref="J3:K3"/>
    <mergeCell ref="L3:L4"/>
    <mergeCell ref="A3:A4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9.140625" style="1" customWidth="1"/>
    <col min="2" max="2" width="4.8515625" style="5" customWidth="1"/>
    <col min="3" max="3" width="6.8515625" style="1" customWidth="1"/>
    <col min="4" max="4" width="4.421875" style="5" customWidth="1"/>
    <col min="5" max="5" width="7.140625" style="1" customWidth="1"/>
    <col min="6" max="6" width="5.8515625" style="5" customWidth="1"/>
    <col min="7" max="7" width="7.421875" style="1" customWidth="1"/>
    <col min="8" max="8" width="5.00390625" style="5" customWidth="1"/>
    <col min="9" max="9" width="7.140625" style="1" customWidth="1"/>
    <col min="10" max="10" width="5.28125" style="5" customWidth="1"/>
    <col min="11" max="11" width="7.00390625" style="1" customWidth="1"/>
    <col min="12" max="16384" width="9.140625" style="1" customWidth="1"/>
  </cols>
  <sheetData>
    <row r="1" spans="1:12" ht="27.75" customHeight="1">
      <c r="A1" s="3" t="s">
        <v>35</v>
      </c>
      <c r="B1" s="2"/>
      <c r="C1" s="3"/>
      <c r="D1" s="2"/>
      <c r="E1" s="3"/>
      <c r="F1" s="2"/>
      <c r="G1" s="3"/>
      <c r="H1" s="2"/>
      <c r="I1" s="3"/>
      <c r="J1" s="2"/>
      <c r="K1" s="3"/>
      <c r="L1" s="3"/>
    </row>
    <row r="2" spans="1:12" ht="15">
      <c r="A2" s="3"/>
      <c r="B2" s="2"/>
      <c r="C2" s="3"/>
      <c r="D2" s="2"/>
      <c r="E2" s="3"/>
      <c r="F2" s="2"/>
      <c r="G2" s="3"/>
      <c r="H2" s="2"/>
      <c r="I2" s="3"/>
      <c r="J2" s="2"/>
      <c r="K2" s="3"/>
      <c r="L2" s="3"/>
    </row>
    <row r="3" spans="1:12" ht="24" customHeight="1">
      <c r="A3" s="26" t="s">
        <v>33</v>
      </c>
      <c r="B3" s="23" t="s">
        <v>3</v>
      </c>
      <c r="C3" s="23"/>
      <c r="D3" s="23" t="s">
        <v>4</v>
      </c>
      <c r="E3" s="23"/>
      <c r="F3" s="23" t="s">
        <v>5</v>
      </c>
      <c r="G3" s="23"/>
      <c r="H3" s="23" t="s">
        <v>6</v>
      </c>
      <c r="I3" s="23"/>
      <c r="J3" s="23" t="s">
        <v>7</v>
      </c>
      <c r="K3" s="23"/>
      <c r="L3" s="23" t="s">
        <v>8</v>
      </c>
    </row>
    <row r="4" spans="1:12" ht="24" customHeight="1">
      <c r="A4" s="26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23"/>
    </row>
    <row r="5" spans="1:12" ht="52.5" customHeight="1">
      <c r="A5" s="7" t="s">
        <v>18</v>
      </c>
      <c r="B5" s="6">
        <v>6</v>
      </c>
      <c r="C5" s="6">
        <f>B5*$C$11/100</f>
        <v>0</v>
      </c>
      <c r="D5" s="6">
        <v>10</v>
      </c>
      <c r="E5" s="6">
        <f>D5*$E$11/100</f>
        <v>0</v>
      </c>
      <c r="F5" s="6">
        <v>14</v>
      </c>
      <c r="G5" s="6">
        <f>F5*$G$11/100</f>
        <v>0</v>
      </c>
      <c r="H5" s="6">
        <v>20</v>
      </c>
      <c r="I5" s="6">
        <f>H5*$I$11/100</f>
        <v>0</v>
      </c>
      <c r="J5" s="6">
        <v>41</v>
      </c>
      <c r="K5" s="6">
        <f>J5*$K$11/100</f>
        <v>0</v>
      </c>
      <c r="L5" s="6">
        <f aca="true" t="shared" si="0" ref="L5:L10">C5+E5+G5+I5+K5</f>
        <v>0</v>
      </c>
    </row>
    <row r="6" spans="1:12" ht="36" customHeight="1">
      <c r="A6" s="7" t="s">
        <v>19</v>
      </c>
      <c r="B6" s="6">
        <v>5</v>
      </c>
      <c r="C6" s="6">
        <f>B6*$C$11/100</f>
        <v>0</v>
      </c>
      <c r="D6" s="6">
        <v>7</v>
      </c>
      <c r="E6" s="6">
        <f>D6*$E$11/100</f>
        <v>0</v>
      </c>
      <c r="F6" s="6">
        <v>10</v>
      </c>
      <c r="G6" s="6">
        <f>F6*$G$11/100</f>
        <v>0</v>
      </c>
      <c r="H6" s="6">
        <v>16</v>
      </c>
      <c r="I6" s="6">
        <f>H6*$I$11/100</f>
        <v>0</v>
      </c>
      <c r="J6" s="6">
        <v>24</v>
      </c>
      <c r="K6" s="6">
        <f>J6*$K$11/100</f>
        <v>0</v>
      </c>
      <c r="L6" s="6">
        <f t="shared" si="0"/>
        <v>0</v>
      </c>
    </row>
    <row r="7" spans="1:12" ht="36" customHeight="1">
      <c r="A7" s="7" t="s">
        <v>20</v>
      </c>
      <c r="B7" s="6">
        <v>1</v>
      </c>
      <c r="C7" s="6">
        <f>B7*$C$11/100</f>
        <v>0</v>
      </c>
      <c r="D7" s="6">
        <v>0</v>
      </c>
      <c r="E7" s="6">
        <f>D7*$E$11/100</f>
        <v>0</v>
      </c>
      <c r="F7" s="6">
        <v>2</v>
      </c>
      <c r="G7" s="6">
        <f>F7*$G$11/100</f>
        <v>0</v>
      </c>
      <c r="H7" s="6">
        <v>2</v>
      </c>
      <c r="I7" s="6">
        <f>H7*$I$11/100</f>
        <v>0</v>
      </c>
      <c r="J7" s="6">
        <v>2</v>
      </c>
      <c r="K7" s="6">
        <f>J7*$K$11/100</f>
        <v>0</v>
      </c>
      <c r="L7" s="6">
        <f t="shared" si="0"/>
        <v>0</v>
      </c>
    </row>
    <row r="8" spans="1:12" ht="21" customHeight="1">
      <c r="A8" s="7" t="s">
        <v>21</v>
      </c>
      <c r="B8" s="6">
        <v>1</v>
      </c>
      <c r="C8" s="6">
        <f>B8*$C$11/100</f>
        <v>0</v>
      </c>
      <c r="D8" s="6">
        <v>1</v>
      </c>
      <c r="E8" s="6">
        <f>D8*$E$11/100</f>
        <v>0</v>
      </c>
      <c r="F8" s="6">
        <v>1</v>
      </c>
      <c r="G8" s="6">
        <f>F8*$G$11/100</f>
        <v>0</v>
      </c>
      <c r="H8" s="6">
        <v>1</v>
      </c>
      <c r="I8" s="6">
        <f>H8*$I$11/100</f>
        <v>0</v>
      </c>
      <c r="J8" s="6">
        <v>31</v>
      </c>
      <c r="K8" s="6">
        <f>J8*$K$11/100</f>
        <v>0</v>
      </c>
      <c r="L8" s="6">
        <f t="shared" si="0"/>
        <v>0</v>
      </c>
    </row>
    <row r="9" spans="1:12" ht="21" customHeight="1">
      <c r="A9" s="7" t="s">
        <v>22</v>
      </c>
      <c r="B9" s="6">
        <v>2</v>
      </c>
      <c r="C9" s="6">
        <f>B9*$C$11/100</f>
        <v>0</v>
      </c>
      <c r="D9" s="6">
        <v>1</v>
      </c>
      <c r="E9" s="6">
        <f>D9*$E$11/100</f>
        <v>0</v>
      </c>
      <c r="F9" s="6">
        <v>1</v>
      </c>
      <c r="G9" s="6">
        <f>F9*$G$11/100</f>
        <v>0</v>
      </c>
      <c r="H9" s="6">
        <v>3</v>
      </c>
      <c r="I9" s="6">
        <f>H9*$I$11/100</f>
        <v>0</v>
      </c>
      <c r="J9" s="6">
        <v>5</v>
      </c>
      <c r="K9" s="6">
        <f>J9*$K$11/100</f>
        <v>0</v>
      </c>
      <c r="L9" s="6">
        <f t="shared" si="0"/>
        <v>0</v>
      </c>
    </row>
    <row r="10" spans="1:12" ht="36" customHeight="1">
      <c r="A10" s="7" t="s">
        <v>23</v>
      </c>
      <c r="B10" s="6">
        <v>9</v>
      </c>
      <c r="C10" s="6">
        <f>B10*$C$11/100</f>
        <v>0</v>
      </c>
      <c r="D10" s="6">
        <v>13</v>
      </c>
      <c r="E10" s="6">
        <f>D10*$E$11/100</f>
        <v>0</v>
      </c>
      <c r="F10" s="6">
        <v>18</v>
      </c>
      <c r="G10" s="6">
        <f>F10*$G$11/100</f>
        <v>0</v>
      </c>
      <c r="H10" s="6">
        <v>25</v>
      </c>
      <c r="I10" s="6">
        <f>H10*$I$11/100</f>
        <v>0</v>
      </c>
      <c r="J10" s="6">
        <v>45</v>
      </c>
      <c r="K10" s="6">
        <f>J10*$K$11/100</f>
        <v>0</v>
      </c>
      <c r="L10" s="6">
        <f t="shared" si="0"/>
        <v>0</v>
      </c>
    </row>
    <row r="11" spans="1:12" s="4" customFormat="1" ht="21" customHeight="1">
      <c r="A11" s="10" t="s">
        <v>34</v>
      </c>
      <c r="B11" s="6"/>
      <c r="C11" s="16"/>
      <c r="D11" s="6"/>
      <c r="E11" s="16"/>
      <c r="F11" s="6"/>
      <c r="G11" s="16"/>
      <c r="H11" s="6"/>
      <c r="I11" s="16"/>
      <c r="J11" s="6"/>
      <c r="K11" s="16"/>
      <c r="L11" s="6"/>
    </row>
  </sheetData>
  <sheetProtection password="E5E6" sheet="1" objects="1" scenarios="1"/>
  <mergeCells count="7">
    <mergeCell ref="H3:I3"/>
    <mergeCell ref="J3:K3"/>
    <mergeCell ref="L3:L4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0.28125" style="1" customWidth="1"/>
    <col min="2" max="2" width="4.7109375" style="5" customWidth="1"/>
    <col min="3" max="3" width="7.00390625" style="1" customWidth="1"/>
    <col min="4" max="4" width="5.00390625" style="5" customWidth="1"/>
    <col min="5" max="5" width="6.7109375" style="1" customWidth="1"/>
    <col min="6" max="6" width="4.28125" style="5" customWidth="1"/>
    <col min="7" max="7" width="7.28125" style="1" customWidth="1"/>
    <col min="8" max="8" width="5.140625" style="5" customWidth="1"/>
    <col min="9" max="9" width="6.7109375" style="1" customWidth="1"/>
    <col min="10" max="10" width="4.7109375" style="5" customWidth="1"/>
    <col min="11" max="11" width="6.8515625" style="1" customWidth="1"/>
    <col min="12" max="12" width="7.00390625" style="1" customWidth="1"/>
    <col min="13" max="16384" width="9.140625" style="1" customWidth="1"/>
  </cols>
  <sheetData>
    <row r="1" spans="1:12" ht="22.5" customHeight="1">
      <c r="A1" s="3" t="s">
        <v>36</v>
      </c>
      <c r="B1" s="2"/>
      <c r="C1" s="3"/>
      <c r="D1" s="2"/>
      <c r="E1" s="3"/>
      <c r="F1" s="2"/>
      <c r="G1" s="3"/>
      <c r="H1" s="2"/>
      <c r="I1" s="3"/>
      <c r="J1" s="2"/>
      <c r="K1" s="3"/>
      <c r="L1" s="3"/>
    </row>
    <row r="2" spans="1:12" ht="15">
      <c r="A2" s="3"/>
      <c r="B2" s="2"/>
      <c r="C2" s="3"/>
      <c r="D2" s="2"/>
      <c r="E2" s="3"/>
      <c r="F2" s="2"/>
      <c r="G2" s="3"/>
      <c r="H2" s="2"/>
      <c r="I2" s="3"/>
      <c r="J2" s="2"/>
      <c r="K2" s="3"/>
      <c r="L2" s="3"/>
    </row>
    <row r="3" spans="1:12" ht="24" customHeight="1">
      <c r="A3" s="24" t="s">
        <v>33</v>
      </c>
      <c r="B3" s="23" t="s">
        <v>3</v>
      </c>
      <c r="C3" s="23"/>
      <c r="D3" s="23" t="s">
        <v>4</v>
      </c>
      <c r="E3" s="23"/>
      <c r="F3" s="23" t="s">
        <v>5</v>
      </c>
      <c r="G3" s="23"/>
      <c r="H3" s="23" t="s">
        <v>6</v>
      </c>
      <c r="I3" s="23"/>
      <c r="J3" s="23" t="s">
        <v>7</v>
      </c>
      <c r="K3" s="23"/>
      <c r="L3" s="23" t="s">
        <v>8</v>
      </c>
    </row>
    <row r="4" spans="1:12" ht="24" customHeight="1">
      <c r="A4" s="24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23"/>
    </row>
    <row r="5" spans="1:12" ht="21" customHeight="1">
      <c r="A5" s="8" t="s">
        <v>15</v>
      </c>
      <c r="B5" s="6">
        <v>5</v>
      </c>
      <c r="C5" s="6">
        <f aca="true" t="shared" si="0" ref="C5:C13">B5*$C$14/100</f>
        <v>0</v>
      </c>
      <c r="D5" s="6">
        <v>9</v>
      </c>
      <c r="E5" s="6">
        <f aca="true" t="shared" si="1" ref="E5:E13">D5*$E$14/100</f>
        <v>0</v>
      </c>
      <c r="F5" s="6">
        <v>14</v>
      </c>
      <c r="G5" s="6">
        <f aca="true" t="shared" si="2" ref="G5:G13">F5*$G$14/100</f>
        <v>0</v>
      </c>
      <c r="H5" s="6">
        <v>21</v>
      </c>
      <c r="I5" s="6">
        <f aca="true" t="shared" si="3" ref="I5:I13">H5*$I$14/100</f>
        <v>0</v>
      </c>
      <c r="J5" s="6">
        <v>41</v>
      </c>
      <c r="K5" s="6">
        <f aca="true" t="shared" si="4" ref="K5:K13">J5*$K$14/100</f>
        <v>0</v>
      </c>
      <c r="L5" s="6">
        <f aca="true" t="shared" si="5" ref="L5:L13">C5+E5+G5+I5+K5</f>
        <v>0</v>
      </c>
    </row>
    <row r="6" spans="1:12" ht="36" customHeight="1">
      <c r="A6" s="9" t="s">
        <v>37</v>
      </c>
      <c r="B6" s="6">
        <v>1</v>
      </c>
      <c r="C6" s="6">
        <f t="shared" si="0"/>
        <v>0</v>
      </c>
      <c r="D6" s="6">
        <v>2</v>
      </c>
      <c r="E6" s="6">
        <f t="shared" si="1"/>
        <v>0</v>
      </c>
      <c r="F6" s="6">
        <v>3</v>
      </c>
      <c r="G6" s="6">
        <f t="shared" si="2"/>
        <v>0</v>
      </c>
      <c r="H6" s="6">
        <v>3</v>
      </c>
      <c r="I6" s="6">
        <f t="shared" si="3"/>
        <v>0</v>
      </c>
      <c r="J6" s="6">
        <v>9</v>
      </c>
      <c r="K6" s="6">
        <f t="shared" si="4"/>
        <v>0</v>
      </c>
      <c r="L6" s="6">
        <f t="shared" si="5"/>
        <v>0</v>
      </c>
    </row>
    <row r="7" spans="1:12" ht="21" customHeight="1">
      <c r="A7" s="9" t="s">
        <v>39</v>
      </c>
      <c r="B7" s="6">
        <v>9</v>
      </c>
      <c r="C7" s="6">
        <f t="shared" si="0"/>
        <v>0</v>
      </c>
      <c r="D7" s="6">
        <v>13</v>
      </c>
      <c r="E7" s="6">
        <f t="shared" si="1"/>
        <v>0</v>
      </c>
      <c r="F7" s="6">
        <v>20</v>
      </c>
      <c r="G7" s="6">
        <f t="shared" si="2"/>
        <v>0</v>
      </c>
      <c r="H7" s="6">
        <v>29</v>
      </c>
      <c r="I7" s="6">
        <f t="shared" si="3"/>
        <v>0</v>
      </c>
      <c r="J7" s="6">
        <v>48</v>
      </c>
      <c r="K7" s="6">
        <f t="shared" si="4"/>
        <v>0</v>
      </c>
      <c r="L7" s="6">
        <f t="shared" si="5"/>
        <v>0</v>
      </c>
    </row>
    <row r="8" spans="1:12" ht="21" customHeight="1">
      <c r="A8" s="9" t="s">
        <v>16</v>
      </c>
      <c r="B8" s="6">
        <v>15</v>
      </c>
      <c r="C8" s="6">
        <f t="shared" si="0"/>
        <v>0</v>
      </c>
      <c r="D8" s="6">
        <v>23</v>
      </c>
      <c r="E8" s="6">
        <f t="shared" si="1"/>
        <v>0</v>
      </c>
      <c r="F8" s="6">
        <v>36</v>
      </c>
      <c r="G8" s="6">
        <f t="shared" si="2"/>
        <v>0</v>
      </c>
      <c r="H8" s="6">
        <v>45</v>
      </c>
      <c r="I8" s="6">
        <f t="shared" si="3"/>
        <v>0</v>
      </c>
      <c r="J8" s="6">
        <v>67</v>
      </c>
      <c r="K8" s="6">
        <f t="shared" si="4"/>
        <v>0</v>
      </c>
      <c r="L8" s="6">
        <f t="shared" si="5"/>
        <v>0</v>
      </c>
    </row>
    <row r="9" spans="1:12" ht="21" customHeight="1">
      <c r="A9" s="9" t="s">
        <v>24</v>
      </c>
      <c r="B9" s="6">
        <v>5</v>
      </c>
      <c r="C9" s="6">
        <f t="shared" si="0"/>
        <v>0</v>
      </c>
      <c r="D9" s="6">
        <v>8</v>
      </c>
      <c r="E9" s="6">
        <f t="shared" si="1"/>
        <v>0</v>
      </c>
      <c r="F9" s="6">
        <v>10</v>
      </c>
      <c r="G9" s="6">
        <f t="shared" si="2"/>
        <v>0</v>
      </c>
      <c r="H9" s="6">
        <v>17</v>
      </c>
      <c r="I9" s="6">
        <f t="shared" si="3"/>
        <v>0</v>
      </c>
      <c r="J9" s="6">
        <v>38</v>
      </c>
      <c r="K9" s="6">
        <f t="shared" si="4"/>
        <v>0</v>
      </c>
      <c r="L9" s="6">
        <f t="shared" si="5"/>
        <v>0</v>
      </c>
    </row>
    <row r="10" spans="1:12" ht="21" customHeight="1">
      <c r="A10" s="9" t="s">
        <v>38</v>
      </c>
      <c r="B10" s="6">
        <v>8</v>
      </c>
      <c r="C10" s="6">
        <f t="shared" si="0"/>
        <v>0</v>
      </c>
      <c r="D10" s="6">
        <v>9</v>
      </c>
      <c r="E10" s="6">
        <f t="shared" si="1"/>
        <v>0</v>
      </c>
      <c r="F10" s="6">
        <v>11</v>
      </c>
      <c r="G10" s="6">
        <f t="shared" si="2"/>
        <v>0</v>
      </c>
      <c r="H10" s="6">
        <v>16</v>
      </c>
      <c r="I10" s="6">
        <f t="shared" si="3"/>
        <v>0</v>
      </c>
      <c r="J10" s="6">
        <v>28</v>
      </c>
      <c r="K10" s="6">
        <f t="shared" si="4"/>
        <v>0</v>
      </c>
      <c r="L10" s="6">
        <f t="shared" si="5"/>
        <v>0</v>
      </c>
    </row>
    <row r="11" spans="1:12" ht="36" customHeight="1">
      <c r="A11" s="9" t="s">
        <v>17</v>
      </c>
      <c r="B11" s="6">
        <v>3</v>
      </c>
      <c r="C11" s="6">
        <f t="shared" si="0"/>
        <v>0</v>
      </c>
      <c r="D11" s="6">
        <v>4</v>
      </c>
      <c r="E11" s="6">
        <f t="shared" si="1"/>
        <v>0</v>
      </c>
      <c r="F11" s="6">
        <v>7</v>
      </c>
      <c r="G11" s="6">
        <f t="shared" si="2"/>
        <v>0</v>
      </c>
      <c r="H11" s="6">
        <v>10</v>
      </c>
      <c r="I11" s="6">
        <f t="shared" si="3"/>
        <v>0</v>
      </c>
      <c r="J11" s="6">
        <v>25</v>
      </c>
      <c r="K11" s="6">
        <f t="shared" si="4"/>
        <v>0</v>
      </c>
      <c r="L11" s="6">
        <f t="shared" si="5"/>
        <v>0</v>
      </c>
    </row>
    <row r="12" spans="1:12" ht="21" customHeight="1">
      <c r="A12" s="9" t="s">
        <v>25</v>
      </c>
      <c r="B12" s="6">
        <v>13</v>
      </c>
      <c r="C12" s="6">
        <f t="shared" si="0"/>
        <v>0</v>
      </c>
      <c r="D12" s="6">
        <v>22</v>
      </c>
      <c r="E12" s="6">
        <f t="shared" si="1"/>
        <v>0</v>
      </c>
      <c r="F12" s="6">
        <v>34</v>
      </c>
      <c r="G12" s="6">
        <f t="shared" si="2"/>
        <v>0</v>
      </c>
      <c r="H12" s="6">
        <v>41</v>
      </c>
      <c r="I12" s="6">
        <f t="shared" si="3"/>
        <v>0</v>
      </c>
      <c r="J12" s="6">
        <v>62</v>
      </c>
      <c r="K12" s="6">
        <f t="shared" si="4"/>
        <v>0</v>
      </c>
      <c r="L12" s="6">
        <f t="shared" si="5"/>
        <v>0</v>
      </c>
    </row>
    <row r="13" spans="1:12" ht="21" customHeight="1">
      <c r="A13" s="9" t="s">
        <v>14</v>
      </c>
      <c r="B13" s="6">
        <v>23</v>
      </c>
      <c r="C13" s="6">
        <f t="shared" si="0"/>
        <v>0</v>
      </c>
      <c r="D13" s="6">
        <v>31</v>
      </c>
      <c r="E13" s="6">
        <f t="shared" si="1"/>
        <v>0</v>
      </c>
      <c r="F13" s="6">
        <v>46</v>
      </c>
      <c r="G13" s="6">
        <f t="shared" si="2"/>
        <v>0</v>
      </c>
      <c r="H13" s="6">
        <v>57</v>
      </c>
      <c r="I13" s="6">
        <f t="shared" si="3"/>
        <v>0</v>
      </c>
      <c r="J13" s="6">
        <v>77</v>
      </c>
      <c r="K13" s="6">
        <f t="shared" si="4"/>
        <v>0</v>
      </c>
      <c r="L13" s="6">
        <f t="shared" si="5"/>
        <v>0</v>
      </c>
    </row>
    <row r="14" spans="1:12" ht="21" customHeight="1">
      <c r="A14" s="8" t="s">
        <v>34</v>
      </c>
      <c r="B14" s="6"/>
      <c r="C14" s="16"/>
      <c r="D14" s="6"/>
      <c r="E14" s="16"/>
      <c r="F14" s="6"/>
      <c r="G14" s="16"/>
      <c r="H14" s="6"/>
      <c r="I14" s="16"/>
      <c r="J14" s="6"/>
      <c r="K14" s="16"/>
      <c r="L14" s="6"/>
    </row>
  </sheetData>
  <sheetProtection password="E5E6" sheet="1" objects="1" scenarios="1"/>
  <mergeCells count="7">
    <mergeCell ref="J3:K3"/>
    <mergeCell ref="L3:L4"/>
    <mergeCell ref="A3:A4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Contact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Appleton</dc:creator>
  <cp:keywords/>
  <dc:description/>
  <cp:lastModifiedBy>Nigel</cp:lastModifiedBy>
  <cp:lastPrinted>2008-06-16T12:58:55Z</cp:lastPrinted>
  <dcterms:created xsi:type="dcterms:W3CDTF">2004-06-30T09:14:22Z</dcterms:created>
  <dcterms:modified xsi:type="dcterms:W3CDTF">2008-06-18T15:47:48Z</dcterms:modified>
  <cp:category/>
  <cp:version/>
  <cp:contentType/>
  <cp:contentStatus/>
</cp:coreProperties>
</file>