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45" yWindow="2250" windowWidth="13080" windowHeight="11370" tabRatio="715" activeTab="1"/>
  </bookViews>
  <sheets>
    <sheet name="Scheme address &amp; organisations " sheetId="1" r:id="rId1"/>
    <sheet name="scheme details &amp; timescale" sheetId="2" r:id="rId2"/>
    <sheet name="unit details" sheetId="3" r:id="rId3"/>
    <sheet name="costs and grant details" sheetId="4" r:id="rId4"/>
  </sheets>
  <definedNames/>
  <calcPr fullCalcOnLoad="1"/>
</workbook>
</file>

<file path=xl/sharedStrings.xml><?xml version="1.0" encoding="utf-8"?>
<sst xmlns="http://schemas.openxmlformats.org/spreadsheetml/2006/main" count="111" uniqueCount="82">
  <si>
    <t>Department of Health</t>
  </si>
  <si>
    <t>Extra Care Housing Fund</t>
  </si>
  <si>
    <t>Scheme Name</t>
  </si>
  <si>
    <t>Scheme Address</t>
  </si>
  <si>
    <t>Social Services Authority</t>
  </si>
  <si>
    <t>lead organisation</t>
  </si>
  <si>
    <t>role of organisation</t>
  </si>
  <si>
    <t>address</t>
  </si>
  <si>
    <t>contact name</t>
  </si>
  <si>
    <t>contact telephone</t>
  </si>
  <si>
    <t>contact email</t>
  </si>
  <si>
    <t>organisation 2</t>
  </si>
  <si>
    <t>organisation 3</t>
  </si>
  <si>
    <t>organisation 4</t>
  </si>
  <si>
    <t>scheme type (select all that apply)</t>
  </si>
  <si>
    <t>Scheme name</t>
  </si>
  <si>
    <t>newbuild</t>
  </si>
  <si>
    <t>Local Primary Care Trust</t>
  </si>
  <si>
    <t>remodelling</t>
  </si>
  <si>
    <t>Local Housing Authority</t>
  </si>
  <si>
    <t>other (eg adaptations, communal facilities)</t>
  </si>
  <si>
    <t>revenue funding required?</t>
  </si>
  <si>
    <t>land and property details</t>
  </si>
  <si>
    <t>tenure (select all that apply)</t>
  </si>
  <si>
    <t>do you already own the building/land?</t>
  </si>
  <si>
    <t>social rent</t>
  </si>
  <si>
    <t xml:space="preserve">if no, then please give the name of the landowners </t>
  </si>
  <si>
    <t>open market sale</t>
  </si>
  <si>
    <t>has the property previously received any public subsidy?</t>
  </si>
  <si>
    <t>shared ownership</t>
  </si>
  <si>
    <t>brownfield site?</t>
  </si>
  <si>
    <t>market rent</t>
  </si>
  <si>
    <t>site area (Ha)</t>
  </si>
  <si>
    <t>intermediate care</t>
  </si>
  <si>
    <t>gross internal floor area (m2)</t>
  </si>
  <si>
    <t>other (specify)</t>
  </si>
  <si>
    <t>other non-housing accommodation proposed (please specify)</t>
  </si>
  <si>
    <t>forecast timescale</t>
  </si>
  <si>
    <t>ethnic groups</t>
  </si>
  <si>
    <t>site purchase (if applicable)</t>
  </si>
  <si>
    <t>group</t>
  </si>
  <si>
    <t>units</t>
  </si>
  <si>
    <t>start on site</t>
  </si>
  <si>
    <t>practical completion</t>
  </si>
  <si>
    <t>Unit details</t>
  </si>
  <si>
    <t>Unit ID</t>
  </si>
  <si>
    <t>unit type</t>
  </si>
  <si>
    <t>construction</t>
  </si>
  <si>
    <t>tenure</t>
  </si>
  <si>
    <t>no of units</t>
  </si>
  <si>
    <t>bedrooms per unit</t>
  </si>
  <si>
    <t>people per unit</t>
  </si>
  <si>
    <t>unit gross internal floor area (m2)</t>
  </si>
  <si>
    <t>TCI or benchmark cost</t>
  </si>
  <si>
    <t>Valuation at January '99</t>
  </si>
  <si>
    <t>max eligible grant %</t>
  </si>
  <si>
    <t>CAPITAL grant claimed per unit £</t>
  </si>
  <si>
    <t>REVENUE grant claimed per unit £</t>
  </si>
  <si>
    <t>%age of equity sold (if applicable)</t>
  </si>
  <si>
    <t>market value (if applicable)</t>
  </si>
  <si>
    <t>proposed weekly rent (if applicable)</t>
  </si>
  <si>
    <t>target weekly rent (if applicable)</t>
  </si>
  <si>
    <t>weekly Housing Benefit eligible service charge</t>
  </si>
  <si>
    <t>weekly non-HB service charge</t>
  </si>
  <si>
    <t>summary</t>
  </si>
  <si>
    <t>bedrooms</t>
  </si>
  <si>
    <t>people</t>
  </si>
  <si>
    <t>TCI or benchmark costs</t>
  </si>
  <si>
    <t>total scheme costs</t>
  </si>
  <si>
    <t>housing related capital grant claimed (from previous sheet)</t>
  </si>
  <si>
    <t>total revenue grant required</t>
  </si>
  <si>
    <t>other grant required</t>
  </si>
  <si>
    <t>total grant required</t>
  </si>
  <si>
    <t>minus other public subsidy</t>
  </si>
  <si>
    <t>total grant required from Department of Health</t>
  </si>
  <si>
    <t>overall scheme grant % (total grant/total scheme costs)</t>
  </si>
  <si>
    <t>total grant per unit</t>
  </si>
  <si>
    <t>total Department of Health grant per unit</t>
  </si>
  <si>
    <t>note: if any of the above cells contain #VALUE  then please check that you have not entered a non-numeric value in the associated 'unit details' sheet - leave cells on the 'unit details' sheet blank instead</t>
  </si>
  <si>
    <t>planning permission: outline</t>
  </si>
  <si>
    <t>planning permission: detailed</t>
  </si>
  <si>
    <t>2005/2006 Bidding Form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</si>
</sst>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mmmm\-yy"/>
    <numFmt numFmtId="171" formatCode="&quot;£ &quot;#,##0.00;[Red]&quot;£ &quot;#,##0.00"/>
    <numFmt numFmtId="172" formatCode="&quot;£ &quot;#,##0.000;[Red]&quot;£ &quot;#,##0.000"/>
    <numFmt numFmtId="173" formatCode="&quot;£ &quot;#,##0.0000;[Red]&quot;£ &quot;#,##0.0000"/>
    <numFmt numFmtId="174" formatCode="&quot;£ &quot;#,##0.0;[Red]&quot;£ &quot;#,##0.0"/>
    <numFmt numFmtId="175" formatCode="&quot;£ &quot;#,##0;[Red]&quot;£ &quot;#,##0"/>
    <numFmt numFmtId="176" formatCode="0.0"/>
  </numFmts>
  <fonts count="7">
    <font>
      <sz val="10"/>
      <name val="Lucida Grande"/>
      <family val="0"/>
    </font>
    <font>
      <b/>
      <sz val="10"/>
      <name val="Lucida Grande"/>
      <family val="0"/>
    </font>
    <font>
      <i/>
      <sz val="10"/>
      <name val="Lucida Grande"/>
      <family val="0"/>
    </font>
    <font>
      <b/>
      <i/>
      <sz val="10"/>
      <name val="Lucida Grande"/>
      <family val="0"/>
    </font>
    <font>
      <u val="single"/>
      <sz val="10"/>
      <color indexed="12"/>
      <name val="Lucida Grande"/>
      <family val="0"/>
    </font>
    <font>
      <u val="single"/>
      <sz val="10"/>
      <color indexed="36"/>
      <name val="Lucida Grande"/>
      <family val="0"/>
    </font>
    <font>
      <b/>
      <sz val="10"/>
      <color indexed="8"/>
      <name val="Lucida Grand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170" fontId="0" fillId="2" borderId="0" xfId="0" applyNumberFormat="1" applyFill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4" fillId="2" borderId="0" xfId="20" applyFill="1" applyAlignment="1" applyProtection="1">
      <alignment/>
      <protection locked="0"/>
    </xf>
    <xf numFmtId="0" fontId="4" fillId="2" borderId="0" xfId="20" applyFill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0" fontId="0" fillId="2" borderId="4" xfId="0" applyNumberFormat="1" applyFill="1" applyBorder="1" applyAlignment="1" applyProtection="1">
      <alignment horizontal="center"/>
      <protection locked="0"/>
    </xf>
    <xf numFmtId="175" fontId="0" fillId="2" borderId="3" xfId="0" applyNumberFormat="1" applyFill="1" applyBorder="1" applyAlignment="1" applyProtection="1">
      <alignment horizontal="center" vertical="center"/>
      <protection locked="0"/>
    </xf>
    <xf numFmtId="175" fontId="0" fillId="2" borderId="3" xfId="0" applyNumberForma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175" fontId="0" fillId="2" borderId="4" xfId="0" applyNumberFormat="1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 vertic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175" fontId="0" fillId="2" borderId="3" xfId="0" applyNumberFormat="1" applyFont="1" applyFill="1" applyBorder="1" applyAlignment="1" applyProtection="1">
      <alignment horizontal="center" vertical="center"/>
      <protection locked="0"/>
    </xf>
    <xf numFmtId="171" fontId="0" fillId="2" borderId="3" xfId="0" applyNumberFormat="1" applyFill="1" applyBorder="1" applyAlignment="1" applyProtection="1">
      <alignment horizontal="center" vertical="center"/>
      <protection locked="0"/>
    </xf>
    <xf numFmtId="171" fontId="0" fillId="2" borderId="3" xfId="0" applyNumberFormat="1" applyFill="1" applyBorder="1" applyAlignment="1" applyProtection="1">
      <alignment horizontal="center"/>
      <protection locked="0"/>
    </xf>
    <xf numFmtId="171" fontId="0" fillId="2" borderId="4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171" fontId="0" fillId="2" borderId="5" xfId="0" applyNumberFormat="1" applyFill="1" applyBorder="1" applyAlignment="1" applyProtection="1">
      <alignment horizontal="center" vertical="center"/>
      <protection locked="0"/>
    </xf>
    <xf numFmtId="171" fontId="0" fillId="2" borderId="5" xfId="0" applyNumberFormat="1" applyFill="1" applyBorder="1" applyAlignment="1" applyProtection="1">
      <alignment horizontal="center"/>
      <protection locked="0"/>
    </xf>
    <xf numFmtId="171" fontId="0" fillId="2" borderId="6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 horizontal="left"/>
      <protection locked="0"/>
    </xf>
    <xf numFmtId="175" fontId="0" fillId="2" borderId="0" xfId="0" applyNumberFormat="1" applyFont="1" applyFill="1" applyBorder="1" applyAlignment="1" applyProtection="1">
      <alignment/>
      <protection locked="0"/>
    </xf>
    <xf numFmtId="175" fontId="0" fillId="2" borderId="0" xfId="0" applyNumberFormat="1" applyFill="1" applyAlignment="1" applyProtection="1">
      <alignment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ont="1" applyFill="1" applyAlignment="1" applyProtection="1">
      <alignment/>
      <protection/>
    </xf>
    <xf numFmtId="175" fontId="1" fillId="3" borderId="0" xfId="0" applyNumberFormat="1" applyFont="1" applyFill="1" applyAlignment="1" applyProtection="1">
      <alignment/>
      <protection/>
    </xf>
    <xf numFmtId="10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ill="1" applyAlignment="1" applyProtection="1">
      <alignment/>
      <protection/>
    </xf>
    <xf numFmtId="0" fontId="1" fillId="0" borderId="3" xfId="0" applyFont="1" applyBorder="1" applyAlignment="1">
      <alignment horizontal="right" vertical="center" wrapText="1"/>
    </xf>
    <xf numFmtId="10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" sqref="B2"/>
    </sheetView>
  </sheetViews>
  <sheetFormatPr defaultColWidth="9.00390625" defaultRowHeight="12.75"/>
  <cols>
    <col min="1" max="1" width="22.375" style="4" customWidth="1"/>
    <col min="2" max="2" width="29.75390625" style="3" customWidth="1"/>
    <col min="3" max="3" width="10.875" style="3" customWidth="1"/>
    <col min="4" max="4" width="10.875" style="26" customWidth="1"/>
    <col min="5" max="5" width="30.75390625" style="3" customWidth="1"/>
    <col min="6" max="7" width="10.875" style="3" customWidth="1"/>
    <col min="8" max="8" width="19.125" style="3" customWidth="1"/>
    <col min="9" max="16384" width="10.875" style="3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 t="s">
        <v>81</v>
      </c>
      <c r="C2" s="1"/>
    </row>
    <row r="3" ht="42" customHeight="1"/>
    <row r="4" spans="1:2" ht="12.75">
      <c r="A4" s="4" t="s">
        <v>2</v>
      </c>
      <c r="B4" s="7"/>
    </row>
    <row r="6" spans="1:2" ht="12.75">
      <c r="A6" s="4" t="s">
        <v>3</v>
      </c>
      <c r="B6" s="8"/>
    </row>
    <row r="7" ht="42" customHeight="1">
      <c r="B7" s="13"/>
    </row>
    <row r="8" spans="1:5" ht="12.75">
      <c r="A8" s="4" t="s">
        <v>4</v>
      </c>
      <c r="B8" s="8"/>
      <c r="D8" s="4" t="s">
        <v>5</v>
      </c>
      <c r="E8" s="7"/>
    </row>
    <row r="9" spans="2:5" ht="12.75">
      <c r="B9" s="14"/>
      <c r="D9" s="4"/>
      <c r="E9" s="14"/>
    </row>
    <row r="10" spans="2:5" ht="12.75">
      <c r="B10" s="13"/>
      <c r="D10" s="4" t="s">
        <v>6</v>
      </c>
      <c r="E10" s="8"/>
    </row>
    <row r="11" spans="2:5" ht="12.75">
      <c r="B11" s="14"/>
      <c r="D11" s="4"/>
      <c r="E11" s="14"/>
    </row>
    <row r="12" spans="1:5" ht="12.75">
      <c r="A12" s="4" t="s">
        <v>7</v>
      </c>
      <c r="B12" s="7"/>
      <c r="D12" s="4" t="s">
        <v>7</v>
      </c>
      <c r="E12" s="7"/>
    </row>
    <row r="13" spans="2:5" ht="12.75">
      <c r="B13" s="14"/>
      <c r="D13" s="4"/>
      <c r="E13" s="14"/>
    </row>
    <row r="14" spans="1:5" ht="12.75">
      <c r="A14" s="4" t="s">
        <v>8</v>
      </c>
      <c r="B14" s="7"/>
      <c r="D14" s="4" t="s">
        <v>8</v>
      </c>
      <c r="E14" s="7"/>
    </row>
    <row r="15" ht="12.75">
      <c r="D15" s="4"/>
    </row>
    <row r="16" spans="1:5" ht="12.75">
      <c r="A16" s="4" t="s">
        <v>9</v>
      </c>
      <c r="B16" s="7"/>
      <c r="D16" s="4" t="s">
        <v>9</v>
      </c>
      <c r="E16" s="7"/>
    </row>
    <row r="17" ht="12.75">
      <c r="D17" s="4"/>
    </row>
    <row r="18" spans="1:5" ht="12.75">
      <c r="A18" s="4" t="s">
        <v>10</v>
      </c>
      <c r="B18" s="27"/>
      <c r="D18" s="4" t="s">
        <v>10</v>
      </c>
      <c r="E18" s="27"/>
    </row>
    <row r="19" ht="48" customHeight="1"/>
    <row r="20" spans="1:8" ht="12.75">
      <c r="A20" s="4" t="s">
        <v>11</v>
      </c>
      <c r="B20" s="7"/>
      <c r="D20" s="4" t="s">
        <v>12</v>
      </c>
      <c r="E20" s="8"/>
      <c r="G20" s="4" t="s">
        <v>13</v>
      </c>
      <c r="H20" s="8"/>
    </row>
    <row r="21" spans="2:8" ht="12.75">
      <c r="B21" s="14"/>
      <c r="E21" s="14"/>
      <c r="G21" s="26"/>
      <c r="H21" s="14"/>
    </row>
    <row r="22" spans="1:8" ht="12.75">
      <c r="A22" s="4" t="s">
        <v>6</v>
      </c>
      <c r="B22" s="8"/>
      <c r="D22" s="4" t="s">
        <v>6</v>
      </c>
      <c r="E22" s="8"/>
      <c r="G22" s="4" t="s">
        <v>6</v>
      </c>
      <c r="H22" s="8"/>
    </row>
    <row r="23" spans="2:8" ht="12.75">
      <c r="B23" s="14"/>
      <c r="E23" s="14"/>
      <c r="G23" s="26"/>
      <c r="H23" s="14"/>
    </row>
    <row r="24" spans="1:8" ht="12.75">
      <c r="A24" s="4" t="s">
        <v>7</v>
      </c>
      <c r="B24" s="8"/>
      <c r="D24" s="4" t="s">
        <v>7</v>
      </c>
      <c r="E24" s="8"/>
      <c r="G24" s="4" t="s">
        <v>7</v>
      </c>
      <c r="H24" s="8"/>
    </row>
    <row r="25" spans="2:8" ht="12.75">
      <c r="B25" s="14"/>
      <c r="E25" s="14"/>
      <c r="G25" s="26"/>
      <c r="H25" s="14"/>
    </row>
    <row r="26" spans="1:8" ht="12.75">
      <c r="A26" s="4" t="s">
        <v>8</v>
      </c>
      <c r="B26" s="8"/>
      <c r="D26" s="4" t="s">
        <v>8</v>
      </c>
      <c r="E26" s="8"/>
      <c r="G26" s="4" t="s">
        <v>8</v>
      </c>
      <c r="H26" s="8"/>
    </row>
    <row r="27" ht="12.75">
      <c r="G27" s="26"/>
    </row>
    <row r="28" spans="1:8" ht="12.75">
      <c r="A28" s="4" t="s">
        <v>9</v>
      </c>
      <c r="B28" s="8"/>
      <c r="D28" s="4" t="s">
        <v>9</v>
      </c>
      <c r="E28" s="8"/>
      <c r="G28" s="4" t="s">
        <v>9</v>
      </c>
      <c r="H28" s="8"/>
    </row>
    <row r="29" ht="12.75">
      <c r="G29" s="26"/>
    </row>
    <row r="30" spans="1:8" ht="12.75">
      <c r="A30" s="4" t="s">
        <v>10</v>
      </c>
      <c r="B30" s="28"/>
      <c r="D30" s="4" t="s">
        <v>10</v>
      </c>
      <c r="E30" s="8"/>
      <c r="G30" s="4" t="s">
        <v>10</v>
      </c>
      <c r="H3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25.25390625" style="4" customWidth="1"/>
    <col min="2" max="2" width="24.00390625" style="3" customWidth="1"/>
    <col min="3" max="3" width="6.375" style="3" customWidth="1"/>
    <col min="4" max="4" width="20.375" style="3" customWidth="1"/>
    <col min="5" max="5" width="22.125" style="3" customWidth="1"/>
    <col min="6" max="6" width="5.875" style="3" customWidth="1"/>
    <col min="7" max="7" width="17.375" style="3" customWidth="1"/>
    <col min="8" max="8" width="18.375" style="3" customWidth="1"/>
    <col min="9" max="16384" width="10.875" style="3" customWidth="1"/>
  </cols>
  <sheetData>
    <row r="1" spans="1:3" ht="12.75">
      <c r="A1" s="1" t="s">
        <v>0</v>
      </c>
      <c r="B1" s="1"/>
      <c r="C1" s="2"/>
    </row>
    <row r="2" spans="1:3" ht="12.75">
      <c r="A2" s="1" t="s">
        <v>1</v>
      </c>
      <c r="B2" s="1" t="s">
        <v>81</v>
      </c>
      <c r="C2" s="1"/>
    </row>
    <row r="4" spans="4:5" ht="28.5" customHeight="1">
      <c r="D4" s="4"/>
      <c r="E4" s="5" t="s">
        <v>14</v>
      </c>
    </row>
    <row r="5" spans="1:5" ht="12.75">
      <c r="A5" s="6" t="s">
        <v>15</v>
      </c>
      <c r="B5" s="25">
        <f>'Scheme address &amp; organisations '!B4</f>
        <v>0</v>
      </c>
      <c r="D5" s="4" t="s">
        <v>16</v>
      </c>
      <c r="E5" s="7"/>
    </row>
    <row r="6" ht="12.75">
      <c r="D6" s="4"/>
    </row>
    <row r="7" spans="1:5" ht="12.75">
      <c r="A7" s="4" t="s">
        <v>17</v>
      </c>
      <c r="B7" s="8"/>
      <c r="D7" s="4" t="s">
        <v>18</v>
      </c>
      <c r="E7" s="7"/>
    </row>
    <row r="8" spans="2:4" ht="12.75">
      <c r="B8" s="9"/>
      <c r="D8" s="4"/>
    </row>
    <row r="9" spans="1:5" ht="25.5">
      <c r="A9" s="4" t="s">
        <v>19</v>
      </c>
      <c r="B9" s="10"/>
      <c r="D9" s="11" t="s">
        <v>20</v>
      </c>
      <c r="E9" s="12"/>
    </row>
    <row r="10" spans="2:5" ht="12.75">
      <c r="B10" s="13"/>
      <c r="D10" s="4"/>
      <c r="E10" s="14"/>
    </row>
    <row r="11" spans="2:5" ht="12.75">
      <c r="B11" s="13"/>
      <c r="D11" s="4" t="s">
        <v>21</v>
      </c>
      <c r="E11" s="7"/>
    </row>
    <row r="12" spans="2:5" ht="54" customHeight="1">
      <c r="B12" s="15" t="s">
        <v>22</v>
      </c>
      <c r="C12" s="1"/>
      <c r="E12" s="5" t="s">
        <v>23</v>
      </c>
    </row>
    <row r="13" spans="1:5" ht="25.5">
      <c r="A13" s="11" t="s">
        <v>24</v>
      </c>
      <c r="B13" s="16"/>
      <c r="D13" s="4" t="s">
        <v>25</v>
      </c>
      <c r="E13" s="7"/>
    </row>
    <row r="14" ht="12.75">
      <c r="D14" s="17"/>
    </row>
    <row r="15" spans="1:5" ht="25.5">
      <c r="A15" s="11" t="s">
        <v>26</v>
      </c>
      <c r="B15" s="10"/>
      <c r="D15" s="17" t="s">
        <v>27</v>
      </c>
      <c r="E15" s="7"/>
    </row>
    <row r="16" ht="12.75">
      <c r="D16" s="17"/>
    </row>
    <row r="17" spans="1:5" ht="25.5">
      <c r="A17" s="11" t="s">
        <v>28</v>
      </c>
      <c r="B17" s="10"/>
      <c r="D17" s="17" t="s">
        <v>29</v>
      </c>
      <c r="E17" s="7"/>
    </row>
    <row r="18" ht="12.75">
      <c r="D18" s="17"/>
    </row>
    <row r="19" spans="1:5" ht="12.75">
      <c r="A19" s="4" t="s">
        <v>30</v>
      </c>
      <c r="B19" s="7"/>
      <c r="D19" s="17" t="s">
        <v>31</v>
      </c>
      <c r="E19" s="7"/>
    </row>
    <row r="20" ht="12.75">
      <c r="D20" s="17"/>
    </row>
    <row r="21" spans="1:5" ht="12.75">
      <c r="A21" s="4" t="s">
        <v>32</v>
      </c>
      <c r="B21" s="18"/>
      <c r="D21" s="17" t="s">
        <v>33</v>
      </c>
      <c r="E21" s="7"/>
    </row>
    <row r="23" spans="1:5" ht="12.75">
      <c r="A23" s="4" t="s">
        <v>34</v>
      </c>
      <c r="B23" s="16"/>
      <c r="D23" s="17" t="s">
        <v>35</v>
      </c>
      <c r="E23" s="7"/>
    </row>
    <row r="25" spans="4:5" ht="51">
      <c r="D25" s="19" t="s">
        <v>36</v>
      </c>
      <c r="E25" s="10"/>
    </row>
    <row r="27" spans="2:6" ht="12.75">
      <c r="B27" s="20" t="s">
        <v>37</v>
      </c>
      <c r="E27" s="15" t="s">
        <v>38</v>
      </c>
      <c r="F27" s="21"/>
    </row>
    <row r="28" spans="1:5" ht="12.75">
      <c r="A28" s="4" t="s">
        <v>39</v>
      </c>
      <c r="B28" s="22"/>
      <c r="D28" s="21" t="s">
        <v>40</v>
      </c>
      <c r="E28" s="21" t="s">
        <v>41</v>
      </c>
    </row>
    <row r="29" spans="2:5" ht="12.75">
      <c r="B29" s="23"/>
      <c r="D29" s="24"/>
      <c r="E29" s="24"/>
    </row>
    <row r="30" spans="1:5" ht="12.75">
      <c r="A30" s="4" t="s">
        <v>79</v>
      </c>
      <c r="B30" s="10"/>
      <c r="D30" s="24"/>
      <c r="E30" s="24"/>
    </row>
    <row r="31" spans="4:5" ht="12.75">
      <c r="D31" s="24"/>
      <c r="E31" s="24"/>
    </row>
    <row r="32" spans="1:5" ht="12.75">
      <c r="A32" s="4" t="s">
        <v>80</v>
      </c>
      <c r="B32" s="16"/>
      <c r="D32" s="24"/>
      <c r="E32" s="24"/>
    </row>
    <row r="34" spans="1:2" ht="12.75">
      <c r="A34" s="4" t="s">
        <v>42</v>
      </c>
      <c r="B34" s="22"/>
    </row>
    <row r="36" spans="1:2" ht="12.75">
      <c r="A36" s="4" t="s">
        <v>43</v>
      </c>
      <c r="B36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2" sqref="B2"/>
    </sheetView>
  </sheetViews>
  <sheetFormatPr defaultColWidth="9.00390625" defaultRowHeight="12.75"/>
  <cols>
    <col min="1" max="1" width="23.125" style="3" customWidth="1"/>
    <col min="2" max="2" width="9.125" style="3" customWidth="1"/>
    <col min="3" max="3" width="11.75390625" style="3" customWidth="1"/>
    <col min="4" max="4" width="11.375" style="3" customWidth="1"/>
    <col min="5" max="5" width="10.00390625" style="3" customWidth="1"/>
    <col min="6" max="8" width="9.75390625" style="3" customWidth="1"/>
    <col min="9" max="9" width="10.75390625" style="3" customWidth="1"/>
    <col min="10" max="10" width="10.125" style="3" customWidth="1"/>
    <col min="11" max="11" width="12.25390625" style="3" customWidth="1"/>
    <col min="12" max="12" width="10.875" style="3" customWidth="1"/>
    <col min="13" max="13" width="12.75390625" style="3" customWidth="1"/>
    <col min="14" max="16384" width="10.875" style="3" customWidth="1"/>
  </cols>
  <sheetData>
    <row r="1" spans="1:4" ht="12.75">
      <c r="A1" s="1" t="s">
        <v>0</v>
      </c>
      <c r="B1" s="1"/>
      <c r="C1" s="1"/>
      <c r="D1" s="2"/>
    </row>
    <row r="2" spans="1:5" ht="12.75">
      <c r="A2" s="1" t="s">
        <v>1</v>
      </c>
      <c r="B2" s="1" t="s">
        <v>81</v>
      </c>
      <c r="C2" s="1"/>
      <c r="D2" s="1"/>
      <c r="E2" s="1"/>
    </row>
    <row r="4" ht="12.75">
      <c r="A4" s="59">
        <f>'Scheme address &amp; organisations '!B4</f>
        <v>0</v>
      </c>
    </row>
    <row r="5" ht="12.75">
      <c r="A5" s="29" t="s">
        <v>44</v>
      </c>
    </row>
    <row r="6" spans="1:10" ht="12.7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s="37" customFormat="1" ht="12.75">
      <c r="A7" s="33" t="s">
        <v>46</v>
      </c>
      <c r="B7" s="34"/>
      <c r="C7" s="34"/>
      <c r="D7" s="34"/>
      <c r="E7" s="34"/>
      <c r="F7" s="34"/>
      <c r="G7" s="35"/>
      <c r="H7" s="35"/>
      <c r="I7" s="35"/>
      <c r="J7" s="36"/>
    </row>
    <row r="8" spans="1:10" s="37" customFormat="1" ht="12.75">
      <c r="A8" s="33" t="s">
        <v>47</v>
      </c>
      <c r="B8" s="34"/>
      <c r="C8" s="34"/>
      <c r="D8" s="34"/>
      <c r="E8" s="34"/>
      <c r="F8" s="34"/>
      <c r="G8" s="35"/>
      <c r="H8" s="35"/>
      <c r="I8" s="35"/>
      <c r="J8" s="36"/>
    </row>
    <row r="9" spans="1:10" s="37" customFormat="1" ht="12.75">
      <c r="A9" s="33" t="s">
        <v>48</v>
      </c>
      <c r="B9" s="38"/>
      <c r="C9" s="38"/>
      <c r="D9" s="38"/>
      <c r="E9" s="34"/>
      <c r="F9" s="34"/>
      <c r="G9" s="39"/>
      <c r="H9" s="39"/>
      <c r="I9" s="39"/>
      <c r="J9" s="40"/>
    </row>
    <row r="10" spans="1:10" s="37" customFormat="1" ht="25.5" customHeight="1">
      <c r="A10" s="33" t="s">
        <v>49</v>
      </c>
      <c r="B10" s="34"/>
      <c r="C10" s="34"/>
      <c r="D10" s="34"/>
      <c r="E10" s="34"/>
      <c r="F10" s="34"/>
      <c r="G10" s="35"/>
      <c r="H10" s="35"/>
      <c r="I10" s="35"/>
      <c r="J10" s="41"/>
    </row>
    <row r="11" spans="1:10" s="37" customFormat="1" ht="24.75" customHeight="1">
      <c r="A11" s="33" t="s">
        <v>50</v>
      </c>
      <c r="B11" s="34"/>
      <c r="C11" s="34"/>
      <c r="D11" s="34"/>
      <c r="E11" s="34"/>
      <c r="F11" s="34"/>
      <c r="G11" s="35"/>
      <c r="H11" s="35"/>
      <c r="I11" s="35"/>
      <c r="J11" s="41"/>
    </row>
    <row r="12" spans="1:18" s="37" customFormat="1" ht="22.5" customHeight="1">
      <c r="A12" s="33" t="s">
        <v>51</v>
      </c>
      <c r="B12" s="34"/>
      <c r="C12" s="34"/>
      <c r="D12" s="34"/>
      <c r="E12" s="34"/>
      <c r="F12" s="34"/>
      <c r="G12" s="35"/>
      <c r="H12" s="35"/>
      <c r="I12" s="35"/>
      <c r="J12" s="41"/>
      <c r="M12" s="3"/>
      <c r="N12" s="3"/>
      <c r="O12" s="3"/>
      <c r="P12" s="3"/>
      <c r="Q12" s="3"/>
      <c r="R12" s="3"/>
    </row>
    <row r="13" spans="1:18" s="37" customFormat="1" ht="27" customHeight="1">
      <c r="A13" s="33" t="s">
        <v>52</v>
      </c>
      <c r="B13" s="34"/>
      <c r="C13" s="34"/>
      <c r="D13" s="34"/>
      <c r="E13" s="34"/>
      <c r="F13" s="34"/>
      <c r="G13" s="35"/>
      <c r="H13" s="35"/>
      <c r="I13" s="35"/>
      <c r="J13" s="36"/>
      <c r="M13" s="3"/>
      <c r="N13" s="3"/>
      <c r="O13" s="3"/>
      <c r="P13" s="3"/>
      <c r="Q13" s="3"/>
      <c r="R13" s="3"/>
    </row>
    <row r="14" spans="1:17" s="37" customFormat="1" ht="19.5" customHeight="1">
      <c r="A14" s="33" t="s">
        <v>53</v>
      </c>
      <c r="B14" s="42"/>
      <c r="C14" s="42"/>
      <c r="D14" s="42"/>
      <c r="E14" s="42"/>
      <c r="F14" s="42"/>
      <c r="G14" s="43"/>
      <c r="H14" s="43"/>
      <c r="I14" s="43"/>
      <c r="J14" s="43"/>
      <c r="M14" s="44"/>
      <c r="N14" s="45"/>
      <c r="O14" s="45"/>
      <c r="P14" s="46"/>
      <c r="Q14" s="46"/>
    </row>
    <row r="15" spans="1:17" s="37" customFormat="1" ht="21.75" customHeight="1">
      <c r="A15" s="33" t="s">
        <v>54</v>
      </c>
      <c r="B15" s="42"/>
      <c r="C15" s="42"/>
      <c r="D15" s="42"/>
      <c r="E15" s="42"/>
      <c r="F15" s="42"/>
      <c r="G15" s="43"/>
      <c r="H15" s="43"/>
      <c r="I15" s="43"/>
      <c r="J15" s="47"/>
      <c r="M15" s="44"/>
      <c r="N15" s="45"/>
      <c r="O15" s="45"/>
      <c r="P15" s="46"/>
      <c r="Q15" s="46"/>
    </row>
    <row r="16" spans="1:17" s="37" customFormat="1" ht="21" customHeight="1">
      <c r="A16" s="33" t="s">
        <v>55</v>
      </c>
      <c r="B16" s="48"/>
      <c r="C16" s="48"/>
      <c r="D16" s="48"/>
      <c r="E16" s="48"/>
      <c r="F16" s="48"/>
      <c r="G16" s="49"/>
      <c r="H16" s="49"/>
      <c r="I16" s="49"/>
      <c r="J16" s="41"/>
      <c r="M16" s="44"/>
      <c r="N16" s="45"/>
      <c r="O16" s="45"/>
      <c r="P16" s="46"/>
      <c r="Q16" s="46"/>
    </row>
    <row r="17" spans="1:17" s="37" customFormat="1" ht="24" customHeight="1">
      <c r="A17" s="73" t="s">
        <v>56</v>
      </c>
      <c r="B17" s="42"/>
      <c r="C17" s="42"/>
      <c r="D17" s="42"/>
      <c r="E17" s="42"/>
      <c r="F17" s="42"/>
      <c r="G17" s="43"/>
      <c r="H17" s="43"/>
      <c r="I17" s="43"/>
      <c r="J17" s="47"/>
      <c r="M17" s="44"/>
      <c r="N17" s="45"/>
      <c r="O17" s="45"/>
      <c r="P17" s="46"/>
      <c r="Q17" s="46"/>
    </row>
    <row r="18" spans="1:17" s="37" customFormat="1" ht="24" customHeight="1">
      <c r="A18" s="73" t="s">
        <v>57</v>
      </c>
      <c r="B18" s="42"/>
      <c r="C18" s="42"/>
      <c r="D18" s="42"/>
      <c r="E18" s="42"/>
      <c r="F18" s="42"/>
      <c r="G18" s="43"/>
      <c r="H18" s="43"/>
      <c r="I18" s="43"/>
      <c r="J18" s="47"/>
      <c r="M18" s="44"/>
      <c r="N18" s="45"/>
      <c r="O18" s="45"/>
      <c r="P18" s="46"/>
      <c r="Q18" s="46"/>
    </row>
    <row r="19" spans="1:17" s="37" customFormat="1" ht="25.5">
      <c r="A19" s="33" t="s">
        <v>58</v>
      </c>
      <c r="B19" s="48"/>
      <c r="C19" s="48"/>
      <c r="D19" s="48"/>
      <c r="E19" s="48"/>
      <c r="F19" s="48"/>
      <c r="G19" s="49"/>
      <c r="H19" s="49"/>
      <c r="I19" s="49"/>
      <c r="J19" s="41"/>
      <c r="M19" s="44"/>
      <c r="N19" s="45"/>
      <c r="O19" s="45"/>
      <c r="P19" s="46"/>
      <c r="Q19" s="46"/>
    </row>
    <row r="20" spans="1:11" s="1" customFormat="1" ht="33" customHeight="1">
      <c r="A20" s="50" t="s">
        <v>59</v>
      </c>
      <c r="B20" s="51"/>
      <c r="C20" s="51"/>
      <c r="D20" s="51"/>
      <c r="E20" s="42"/>
      <c r="F20" s="42"/>
      <c r="G20" s="43"/>
      <c r="H20" s="43"/>
      <c r="I20" s="43"/>
      <c r="J20" s="47"/>
      <c r="K20" s="3"/>
    </row>
    <row r="21" spans="1:10" ht="33" customHeight="1">
      <c r="A21" s="50" t="s">
        <v>60</v>
      </c>
      <c r="B21" s="52"/>
      <c r="C21" s="52"/>
      <c r="D21" s="52"/>
      <c r="E21" s="52"/>
      <c r="F21" s="52"/>
      <c r="G21" s="53"/>
      <c r="H21" s="53"/>
      <c r="I21" s="53"/>
      <c r="J21" s="54"/>
    </row>
    <row r="22" spans="1:10" ht="25.5">
      <c r="A22" s="50" t="s">
        <v>61</v>
      </c>
      <c r="B22" s="52"/>
      <c r="C22" s="52"/>
      <c r="D22" s="52"/>
      <c r="E22" s="52"/>
      <c r="F22" s="52"/>
      <c r="G22" s="53"/>
      <c r="H22" s="53"/>
      <c r="I22" s="53"/>
      <c r="J22" s="54"/>
    </row>
    <row r="23" spans="1:10" ht="36.75" customHeight="1">
      <c r="A23" s="50" t="s">
        <v>62</v>
      </c>
      <c r="B23" s="52"/>
      <c r="C23" s="52"/>
      <c r="D23" s="52"/>
      <c r="E23" s="52"/>
      <c r="F23" s="52"/>
      <c r="G23" s="53"/>
      <c r="H23" s="53"/>
      <c r="I23" s="53"/>
      <c r="J23" s="54"/>
    </row>
    <row r="24" spans="1:10" ht="36.75" customHeight="1">
      <c r="A24" s="55" t="s">
        <v>63</v>
      </c>
      <c r="B24" s="56"/>
      <c r="C24" s="56"/>
      <c r="D24" s="56"/>
      <c r="E24" s="56"/>
      <c r="F24" s="56"/>
      <c r="G24" s="57"/>
      <c r="H24" s="57"/>
      <c r="I24" s="57"/>
      <c r="J24" s="5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" sqref="B2"/>
    </sheetView>
  </sheetViews>
  <sheetFormatPr defaultColWidth="9.00390625" defaultRowHeight="12.75"/>
  <cols>
    <col min="1" max="1" width="25.75390625" style="3" customWidth="1"/>
    <col min="2" max="2" width="49.75390625" style="3" customWidth="1"/>
    <col min="3" max="16384" width="10.875" style="3" customWidth="1"/>
  </cols>
  <sheetData>
    <row r="1" spans="1:4" ht="12.75">
      <c r="A1" s="1" t="s">
        <v>0</v>
      </c>
      <c r="B1" s="1"/>
      <c r="C1" s="1"/>
      <c r="D1" s="2"/>
    </row>
    <row r="2" spans="1:5" ht="12.75">
      <c r="A2" s="1" t="s">
        <v>1</v>
      </c>
      <c r="B2" s="1" t="s">
        <v>81</v>
      </c>
      <c r="C2" s="1"/>
      <c r="D2" s="1"/>
      <c r="E2" s="1"/>
    </row>
    <row r="4" ht="12.75">
      <c r="B4" s="15" t="s">
        <v>64</v>
      </c>
    </row>
    <row r="5" ht="12.75">
      <c r="B5" s="66">
        <f>'Scheme address &amp; organisations '!B4</f>
        <v>0</v>
      </c>
    </row>
    <row r="6" spans="1:2" ht="12.75">
      <c r="A6" s="67">
        <f>SUM('unit details'!B10:J10)</f>
        <v>0</v>
      </c>
      <c r="B6" s="60" t="s">
        <v>41</v>
      </c>
    </row>
    <row r="7" spans="1:2" ht="12.75">
      <c r="A7" s="67">
        <f>('unit details'!B10*'unit details'!B11)+('unit details'!C10*'unit details'!C11)+('unit details'!D10*'unit details'!D11)+('unit details'!E10*'unit details'!E11)+('unit details'!F10*'unit details'!F11)+('unit details'!G10*'unit details'!G11)+('unit details'!H10*'unit details'!H11)+('unit details'!I10*'unit details'!I11)+('unit details'!J10*'unit details'!J11)</f>
        <v>0</v>
      </c>
      <c r="B7" s="60" t="s">
        <v>65</v>
      </c>
    </row>
    <row r="8" spans="1:2" ht="12.75">
      <c r="A8" s="67">
        <f>('unit details'!B10*'unit details'!B12)+('unit details'!C10*'unit details'!C12)+('unit details'!D10*'unit details'!D12)+('unit details'!E10*'unit details'!E12)+('unit details'!F10*'unit details'!F12)+('unit details'!G10*'unit details'!G12)+('unit details'!H10*'unit details'!H12)+('unit details'!I10*'unit details'!I12)+('unit details'!J10*'unit details'!J12)</f>
        <v>0</v>
      </c>
      <c r="B8" s="60" t="s">
        <v>66</v>
      </c>
    </row>
    <row r="9" spans="1:2" ht="12.75">
      <c r="A9" s="68">
        <f>('unit details'!B14*'unit details'!B10)+('unit details'!C10*'unit details'!C14)+('unit details'!D14*'unit details'!D10)+('unit details'!E14*'unit details'!E10)+('unit details'!F14*'unit details'!F10)+('unit details'!G14*'unit details'!G10)+('unit details'!H14*'unit details'!H10)+('unit details'!I14*'unit details'!I10)+('unit details'!J14*'unit details'!J10)</f>
        <v>0</v>
      </c>
      <c r="B9" s="60" t="s">
        <v>67</v>
      </c>
    </row>
    <row r="10" spans="1:2" ht="12.75">
      <c r="A10" s="61"/>
      <c r="B10" s="60" t="s">
        <v>68</v>
      </c>
    </row>
    <row r="11" spans="1:2" ht="12.75">
      <c r="A11" s="68">
        <f>('unit details'!B10*'unit details'!B17)+('unit details'!C10*'unit details'!C17)+('unit details'!D10*'unit details'!D17)+('unit details'!E10*'unit details'!E17)+('unit details'!F10*'unit details'!F17)+('unit details'!G10*'unit details'!G17)+('unit details'!H10*'unit details'!H17)+('unit details'!I10*'unit details'!I17)+('unit details'!J10*'unit details'!J17)</f>
        <v>0</v>
      </c>
      <c r="B11" s="74" t="s">
        <v>69</v>
      </c>
    </row>
    <row r="12" spans="1:2" ht="12.75">
      <c r="A12" s="68">
        <f>'unit details'!B18+'unit details'!C18+'unit details'!D18+'unit details'!E18+'unit details'!F18+'unit details'!G18+'unit details'!H18+'unit details'!I18+'unit details'!J18</f>
        <v>0</v>
      </c>
      <c r="B12" s="74" t="s">
        <v>70</v>
      </c>
    </row>
    <row r="13" spans="1:2" ht="12.75">
      <c r="A13" s="62"/>
      <c r="B13" s="60" t="s">
        <v>71</v>
      </c>
    </row>
    <row r="14" spans="1:2" ht="12.75">
      <c r="A14" s="69">
        <f>A11+A12+A13</f>
        <v>0</v>
      </c>
      <c r="B14" s="60" t="s">
        <v>72</v>
      </c>
    </row>
    <row r="15" spans="1:2" ht="12.75">
      <c r="A15" s="62"/>
      <c r="B15" s="60" t="s">
        <v>73</v>
      </c>
    </row>
    <row r="16" spans="1:2" ht="12.75">
      <c r="A16" s="70">
        <f>A14-A15</f>
        <v>0</v>
      </c>
      <c r="B16" s="63" t="s">
        <v>74</v>
      </c>
    </row>
    <row r="17" spans="1:2" ht="12.75">
      <c r="A17" s="71" t="e">
        <f>A14/A10</f>
        <v>#DIV/0!</v>
      </c>
      <c r="B17" s="60" t="s">
        <v>75</v>
      </c>
    </row>
    <row r="18" spans="1:2" ht="12.75">
      <c r="A18" s="72" t="e">
        <f>A14/A6</f>
        <v>#DIV/0!</v>
      </c>
      <c r="B18" s="60" t="s">
        <v>76</v>
      </c>
    </row>
    <row r="19" spans="1:2" ht="12.75">
      <c r="A19" s="70" t="e">
        <f>A16/A6</f>
        <v>#DIV/0!</v>
      </c>
      <c r="B19" s="63" t="s">
        <v>77</v>
      </c>
    </row>
    <row r="20" spans="1:2" ht="89.25">
      <c r="A20" s="64" t="s">
        <v>78</v>
      </c>
      <c r="B20" s="65"/>
    </row>
    <row r="25" spans="1:2" ht="12.75">
      <c r="A25" s="4"/>
      <c r="B2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Ryan</dc:creator>
  <cp:keywords/>
  <dc:description/>
  <cp:lastModifiedBy>Jerome Billeter</cp:lastModifiedBy>
  <cp:lastPrinted>2003-07-24T11:50:40Z</cp:lastPrinted>
  <dcterms:created xsi:type="dcterms:W3CDTF">2003-07-23T14:24:54Z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